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H22" i="1" l="1"/>
  <c r="I22" i="1"/>
  <c r="H28" i="1"/>
  <c r="H21" i="1"/>
  <c r="H46" i="1" s="1"/>
  <c r="H54" i="1" s="1"/>
  <c r="H56" i="1" s="1"/>
  <c r="I28" i="1"/>
  <c r="I21" i="1" s="1"/>
  <c r="I46" i="1" s="1"/>
  <c r="I54" i="1" s="1"/>
  <c r="I56" i="1" s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<sst xmlns="http://schemas.openxmlformats.org/spreadsheetml/2006/main" count="144" uniqueCount="112">
  <si>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</si>
  <si>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</si>
  <si>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</si>
  <si>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</si>
  <si>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sporto centras</t>
  </si>
  <si>
    <t>(viešojo sektoriaus subjekto arba viešojo sektoriaus subjektų grupės pavadinimas)</t>
  </si>
  <si>
    <t>190565954 Livonijos g. 6, LT-84124 Joniškis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</si>
  <si>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</si>
  <si>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</si>
  <si>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</si>
  <si>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birželio 30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</si>
  <si>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</si>
  <si>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</si>
  <si>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</si>
  <si>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</si>
  <si>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</si>
  <si>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</si>
  <si>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</si>
  <si>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</si>
  <si>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</si>
  <si>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</si>
  <si>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</si>
  <si>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</si>
  <si>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</si>
  <si>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</si>
  <si>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</si>
  <si>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</si>
  <si>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</si>
  <si>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</si>
  <si>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</si>
  <si>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</si>
  <si>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</si>
  <si>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</si>
  <si>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</si>
  <si>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</si>
  <si>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</si>
  <si>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</si>
  <si>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</si>
  <si>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</si>
  <si>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</si>
  <si>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</si>
  <si>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</si>
  <si>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</si>
  <si>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</si>
  <si>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</si>
  <si>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</si>
  <si>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</si>
  <si>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</si>
  <si>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</si>
  <si>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</si>
  <si>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</si>
  <si>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</si>
  <si>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</si>
  <si>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</si>
  <si>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</si>
  <si>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</si>
  <si>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</si>
  <si>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</si>
  <si>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</si>
  <si>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</si>
  <si>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</si>
  <si>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</si>
  <si>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</si>
  <si>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</si>
  <si>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</si>
  <si>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</si>
  <si>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</si>
  <si>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</si>
  <si>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</si>
  <si>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</si>
  <si>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</si>
  <si>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</si>
  <si>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</si>
  <si>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</si>
  <si>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</si>
  <si>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</si>
  <si>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</si>
  <si>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</si>
  <si>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</si>
  <si>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</si>
  <si>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</si>
  <si>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</si>
  <si>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</si>
  <si>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</si>
  <si>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</si>
  <si>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</si>
  <si>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</si>
  <si>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</si>
  <si>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</si>
  <si>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</si>
  <si>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</si>
  <si>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</si>
  <si>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</si>
  <si>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</si>
  <si>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</si>
  <si>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</si>
  <si>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</si>
  <si>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</si>
  <si>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</si>
  <si>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</si>
  <si>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</si>
  <si>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</si>
  <si>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</si>
  <si>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Tomas Aleknavičius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</si>
  <si>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</si>
  <si>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</si>
  <si>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</si>
  <si>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</si>
  <si>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Erika Veriūgė</t>
  </si>
  <si>
    <t xml:space="preserve">(vyriausiasis buhalteris (buhalteris)                                                                               </t>
  </si>
  <si>
    <t xml:space="preserve">  (parašas)</t>
  </si>
  <si>
    <t>2021 m. rugpjūčio 12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</si>
</sst>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view="pageBreakPreview" colorId="9" zoomScale="60" zoomScaleNormal="100" workbookViewId="0">
      <selection activeCell="Q23" sqref="Q23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 x14ac:dyDescent="0.25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 x14ac:dyDescent="0.25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 x14ac:dyDescent="0.25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 x14ac:dyDescent="0.25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 x14ac:dyDescent="0.25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 x14ac:dyDescent="0.25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 x14ac:dyDescent="0.25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9" t="s">
        <v>111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 x14ac:dyDescent="0.25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 x14ac:dyDescent="0.25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 x14ac:dyDescent="0.25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 x14ac:dyDescent="0.25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223634.05</v>
      </c>
      <c r="I21" s="14">
        <f>SUM(I22,I27,I28)</f>
        <v>224403.65999999997</v>
      </c>
    </row>
    <row r="22" spans="1:9" ht="15.75" customHeight="1" x14ac:dyDescent="0.25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222744.21</v>
      </c>
      <c r="I22" s="18">
        <f>SUM(I23:I26)</f>
        <v>220295.86</v>
      </c>
    </row>
    <row r="23" spans="1:9" ht="15.75" customHeight="1" x14ac:dyDescent="0.25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5899.62</v>
      </c>
      <c r="I23" s="18">
        <v>36434.720000000001</v>
      </c>
    </row>
    <row r="24" spans="1:9" ht="15.75" customHeight="1" x14ac:dyDescent="0.25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215949.31</v>
      </c>
      <c r="I24" s="18">
        <v>183582.16</v>
      </c>
    </row>
    <row r="25" spans="1:9" ht="15.75" customHeight="1" x14ac:dyDescent="0.25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147.96</v>
      </c>
      <c r="I25" s="18">
        <v>147.96</v>
      </c>
    </row>
    <row r="26" spans="1:9" ht="15.75" customHeight="1" x14ac:dyDescent="0.25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747.32</v>
      </c>
      <c r="I26" s="18">
        <v>131.02000000000001</v>
      </c>
    </row>
    <row r="27" spans="1:9" ht="15.75" customHeight="1" x14ac:dyDescent="0.25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 x14ac:dyDescent="0.25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889.84</v>
      </c>
      <c r="I28" s="18">
        <f>SUM(I29:I30)</f>
        <v>4107.8</v>
      </c>
    </row>
    <row r="29" spans="1:9" ht="15.75" customHeight="1" x14ac:dyDescent="0.25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889.84</v>
      </c>
      <c r="I29" s="18">
        <v>4107.8</v>
      </c>
    </row>
    <row r="30" spans="1:9" ht="15.75" customHeight="1" x14ac:dyDescent="0.25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 x14ac:dyDescent="0.25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/>
      <c r="H31" s="14">
        <f>SUM(H32:H45)</f>
        <v>222747.50999999998</v>
      </c>
      <c r="I31" s="14">
        <f>SUM(I32:I45)</f>
        <v>224436.24</v>
      </c>
    </row>
    <row r="32" spans="1:9" ht="15.75" customHeight="1" x14ac:dyDescent="0.25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175646.21</v>
      </c>
      <c r="I32" s="18">
        <v>168047.52</v>
      </c>
    </row>
    <row r="33" spans="1:9" ht="15.75" customHeight="1" x14ac:dyDescent="0.25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771.18</v>
      </c>
      <c r="I33" s="18">
        <v>4327.8599999999997</v>
      </c>
    </row>
    <row r="34" spans="1:9" ht="15.75" customHeight="1" x14ac:dyDescent="0.25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438.5</v>
      </c>
      <c r="I34" s="18">
        <v>478.57</v>
      </c>
    </row>
    <row r="35" spans="1:9" ht="15.75" customHeight="1" x14ac:dyDescent="0.25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/>
      <c r="I35" s="18">
        <v>90</v>
      </c>
    </row>
    <row r="36" spans="1:9" ht="15.75" customHeight="1" x14ac:dyDescent="0.25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2487.4699999999998</v>
      </c>
      <c r="I36" s="18">
        <v>5860.64</v>
      </c>
    </row>
    <row r="37" spans="1:9" ht="15.75" customHeight="1" x14ac:dyDescent="0.25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311</v>
      </c>
      <c r="I37" s="18"/>
    </row>
    <row r="38" spans="1:9" ht="15.75" customHeight="1" x14ac:dyDescent="0.25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/>
      <c r="I38" s="18"/>
    </row>
    <row r="39" spans="1:9" ht="15.75" customHeight="1" x14ac:dyDescent="0.25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.75" customHeight="1" x14ac:dyDescent="0.25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7188.83</v>
      </c>
      <c r="I40" s="18">
        <v>3860.33</v>
      </c>
    </row>
    <row r="41" spans="1:9" ht="15.75" customHeight="1" x14ac:dyDescent="0.25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/>
      <c r="I41" s="18"/>
    </row>
    <row r="42" spans="1:9" ht="15.75" customHeight="1" x14ac:dyDescent="0.25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 x14ac:dyDescent="0.25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 x14ac:dyDescent="0.25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35904.32</v>
      </c>
      <c r="I44" s="18">
        <v>41771.32</v>
      </c>
    </row>
    <row r="45" spans="1:9" ht="15.75" customHeight="1" x14ac:dyDescent="0.25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 x14ac:dyDescent="0.25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886.54000000000815</v>
      </c>
      <c r="I46" s="14">
        <f>I21-I31</f>
        <v>-32.580000000016298</v>
      </c>
    </row>
    <row r="47" spans="1:9" s="1" customFormat="1" ht="15.75" customHeight="1" x14ac:dyDescent="0.25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/>
      <c r="I48" s="18"/>
    </row>
    <row r="49" spans="1:9" ht="15.75" customHeight="1" x14ac:dyDescent="0.25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 x14ac:dyDescent="0.25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/>
    </row>
    <row r="51" spans="1:9" s="1" customFormat="1" ht="15.75" customHeight="1" x14ac:dyDescent="0.25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 x14ac:dyDescent="0.25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 x14ac:dyDescent="0.25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 x14ac:dyDescent="0.25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886.54000000000815</v>
      </c>
      <c r="I54" s="14">
        <f>SUM(I46,I47,I51,I52,I53)</f>
        <v>-32.580000000016298</v>
      </c>
    </row>
    <row r="55" spans="1:9" s="1" customFormat="1" ht="15.75" customHeight="1" x14ac:dyDescent="0.25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 x14ac:dyDescent="0.25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886.54000000000815</v>
      </c>
      <c r="I56" s="14">
        <f>SUM(I54,I55)</f>
        <v>-32.580000000016298</v>
      </c>
    </row>
    <row r="57" spans="1:9" ht="15.75" customHeight="1" x14ac:dyDescent="0.25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 x14ac:dyDescent="0.25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30" t="s">
        <v>102</v>
      </c>
      <c r="B60" s="30"/>
      <c r="C60" s="30"/>
      <c r="D60" s="30"/>
      <c r="E60" s="30"/>
      <c r="F60" s="30"/>
      <c r="G60" s="24"/>
      <c r="H60" s="31" t="s">
        <v>103</v>
      </c>
      <c r="I60" s="31"/>
    </row>
    <row r="61" spans="1:9" s="6" customFormat="1" ht="15" customHeight="1" x14ac:dyDescent="0.25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30" t="s">
        <v>107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 x14ac:dyDescent="0.25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106</v>
      </c>
      <c r="I64" s="29"/>
    </row>
  </sheetData>
  <mergeCells count="63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1" orientation="portrait" cellComments="asDisplayed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2021-08-12T17:50:40Z</cp:lastPrinted>
  <dcterms:created xsi:type="dcterms:W3CDTF">2021-08-12T18:18:23Z</dcterms:created>
  <dcterms:modified xsi:type="dcterms:W3CDTF">2021-08-12T18:18:28Z</dcterms:modified>
</cp:coreProperties>
</file>