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H22" i="1"/>
  <c r="I22"/>
  <c r="I21"/>
  <c r="I46"/>
  <c r="I54"/>
  <c r="I56"/>
  <c r="H28"/>
  <c r="H21"/>
  <c r="H46"/>
  <c r="H54"/>
  <c r="H56"/>
  <c r="I28"/>
  <c r="H31"/>
  <c r="I31"/>
  <c r="H47"/>
  <c r="I47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<sst xmlns="http://schemas.openxmlformats.org/spreadsheetml/2006/main" count="144" uniqueCount="112">
  <si>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</si>
  <si>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</si>
  <si>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</si>
  <si>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</si>
  <si>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</si>
  <si>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</si>
  <si>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</si>
  <si>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</si>
  <si>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</si>
  <si>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</si>
  <si>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2019 m. kovo 31 d.</t>
  </si>
  <si>
    <t>DUOMENIS</t>
  </si>
  <si>
    <t>2019 m. balandžio 24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</si>
  <si>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</si>
  <si>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</si>
  <si>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</si>
  <si>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</si>
  <si>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</si>
  <si>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</si>
  <si>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</si>
  <si>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</si>
  <si>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</si>
  <si>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</si>
  <si>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</si>
  <si>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</si>
  <si>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</si>
  <si>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</si>
  <si>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</si>
  <si>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</si>
  <si>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</si>
  <si>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</si>
  <si>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</si>
  <si>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</si>
  <si>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</si>
  <si>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</si>
  <si>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</si>
  <si>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</si>
  <si>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</si>
  <si>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</si>
  <si>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</si>
  <si>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</si>
  <si>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</si>
  <si>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</si>
  <si>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</si>
  <si>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</si>
  <si>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</si>
  <si>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</si>
  <si>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</si>
  <si>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</si>
  <si>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</si>
  <si>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</si>
  <si>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</si>
  <si>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</si>
  <si>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</si>
  <si>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</si>
  <si>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</si>
  <si>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</si>
  <si>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</si>
  <si>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</si>
  <si>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</si>
  <si>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</si>
  <si>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</si>
  <si>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</si>
  <si>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</si>
  <si>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</si>
  <si>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</si>
  <si>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</si>
  <si>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</si>
  <si>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</si>
  <si>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</si>
  <si>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</si>
  <si>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</si>
  <si>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</si>
  <si>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</si>
  <si>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</si>
  <si>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</si>
  <si>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</si>
  <si>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</si>
  <si>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</si>
  <si>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</si>
  <si>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</si>
  <si>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</si>
  <si>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</si>
  <si>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</si>
  <si>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</si>
  <si>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</si>
  <si>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</si>
  <si>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</si>
  <si>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</si>
  <si>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</si>
  <si>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</si>
  <si>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</si>
  <si>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</si>
  <si>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</si>
  <si>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</si>
  <si>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</si>
  <si>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</si>
  <si>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</si>
  <si>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</si>
  <si>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</si>
  <si>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</si>
  <si>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</si>
  <si>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</si>
  <si>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</si>
  <si>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</si>
  <si>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</si>
  <si>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</si>
  <si>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</si>
  <si>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</si>
  <si>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</si>
  <si>
    <t>L.E.P.Direktoriaus</t>
  </si>
  <si>
    <t>Vidmantas Filatovas</t>
  </si>
</sst>
</file>

<file path=xl/styles.xml><?xml version="1.0" encoding="utf-8"?>
<styleSheet xmlns="http://schemas.openxmlformats.org/spreadsheetml/2006/main">
  <numFmts count="1">
    <numFmt numFmtId="164" formatCode="yyyy\ &quot;m.&quot;\ mmmm\ d\ &quot;d.&quot;"/>
  </numFmts>
  <fonts count="1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defaultGridColor="0" topLeftCell="A45" colorId="9" zoomScaleNormal="100" workbookViewId="0">
      <selection activeCell="N74" sqref="N74"/>
    </sheetView>
  </sheetViews>
  <sheetFormatPr defaultRowHeight="12.75" customHeight="1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>
      <c r="G1" s="1"/>
      <c r="H1" s="1"/>
    </row>
    <row r="2" spans="1:9" ht="15.75" customHeight="1">
      <c r="D2" s="2"/>
      <c r="G2" s="3" t="s">
        <v>0</v>
      </c>
      <c r="H2" s="4"/>
      <c r="I2" s="4"/>
    </row>
    <row r="3" spans="1:9" ht="15.75" customHeight="1">
      <c r="G3" s="3" t="s">
        <v>1</v>
      </c>
      <c r="H3" s="4"/>
      <c r="I3" s="4"/>
    </row>
    <row r="5" spans="1:9" ht="15.75" customHeight="1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111975.12999999999</v>
      </c>
      <c r="I21" s="14">
        <f>SUM(I22,I27,I28)</f>
        <v>84527.47</v>
      </c>
    </row>
    <row r="22" spans="1:9" ht="15.75" customHeight="1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108360.60999999999</v>
      </c>
      <c r="I22" s="18">
        <f>SUM(I23:I26)</f>
        <v>81332.7</v>
      </c>
    </row>
    <row r="23" spans="1:9" ht="15.75" customHeight="1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1176.48</v>
      </c>
      <c r="I23" s="18"/>
    </row>
    <row r="24" spans="1:9" ht="15.75" customHeight="1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106310.73</v>
      </c>
      <c r="I24" s="18">
        <v>81324.47</v>
      </c>
    </row>
    <row r="25" spans="1:9" ht="15.75" customHeight="1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/>
      <c r="I25" s="18"/>
    </row>
    <row r="26" spans="1:9" ht="15.75" customHeight="1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873.4</v>
      </c>
      <c r="I26" s="18">
        <v>8.23</v>
      </c>
    </row>
    <row r="27" spans="1:9" ht="15.75" customHeight="1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3614.52</v>
      </c>
      <c r="I28" s="18">
        <f>SUM(I29:I30)</f>
        <v>3194.77</v>
      </c>
    </row>
    <row r="29" spans="1:9" ht="15.75" customHeight="1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3614.52</v>
      </c>
      <c r="I29" s="18">
        <v>3194.77</v>
      </c>
    </row>
    <row r="30" spans="1:9" ht="15.75" customHeight="1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/>
      <c r="H31" s="14">
        <f>SUM(H32:H45)</f>
        <v>108605.35999999999</v>
      </c>
      <c r="I31" s="14">
        <f>SUM(I32:I45)</f>
        <v>82554.539999999994</v>
      </c>
    </row>
    <row r="32" spans="1:9" ht="15.75" customHeight="1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72540.289999999994</v>
      </c>
      <c r="I32" s="18">
        <v>56499.25</v>
      </c>
    </row>
    <row r="33" spans="1:9" ht="15.75" customHeight="1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3058.98</v>
      </c>
      <c r="I33" s="18">
        <v>1882.5</v>
      </c>
    </row>
    <row r="34" spans="1:9" ht="15.75" customHeight="1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149.28</v>
      </c>
      <c r="I34" s="18">
        <v>88.76</v>
      </c>
    </row>
    <row r="35" spans="1:9" ht="15.75" customHeight="1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>
        <v>275</v>
      </c>
      <c r="I35" s="18"/>
    </row>
    <row r="36" spans="1:9" ht="15.75" customHeight="1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>
        <v>12129.7</v>
      </c>
      <c r="I36" s="18">
        <v>7111.35</v>
      </c>
    </row>
    <row r="37" spans="1:9" ht="15.75" customHeight="1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443.5</v>
      </c>
      <c r="I37" s="18">
        <v>120</v>
      </c>
    </row>
    <row r="38" spans="1:9" ht="15.75" customHeight="1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/>
      <c r="I39" s="18"/>
    </row>
    <row r="40" spans="1:9" ht="15.75" customHeight="1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3219.29</v>
      </c>
      <c r="I40" s="18">
        <v>3811.15</v>
      </c>
    </row>
    <row r="41" spans="1:9" ht="15.75" customHeight="1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16789.32</v>
      </c>
      <c r="I44" s="18">
        <v>13041.53</v>
      </c>
    </row>
    <row r="45" spans="1:9" ht="15.75" customHeight="1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/>
    </row>
    <row r="46" spans="1:9" s="1" customFormat="1" ht="15.75" customHeight="1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3369.7700000000041</v>
      </c>
      <c r="I46" s="14">
        <f>I21-I31</f>
        <v>1972.9300000000076</v>
      </c>
    </row>
    <row r="47" spans="1:9" s="1" customFormat="1" ht="15.75" customHeight="1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>
        <v>-1.3</v>
      </c>
      <c r="I51" s="14"/>
    </row>
    <row r="52" spans="1:9" s="1" customFormat="1" ht="30" customHeight="1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3368.4700000000039</v>
      </c>
      <c r="I54" s="14">
        <f>SUM(I46,I47,I51,I52,I53)</f>
        <v>1972.9300000000076</v>
      </c>
    </row>
    <row r="55" spans="1:9" s="1" customFormat="1" ht="15.75" customHeight="1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3368.4700000000039</v>
      </c>
      <c r="I56" s="14">
        <f>SUM(I54,I55)</f>
        <v>1972.9300000000076</v>
      </c>
    </row>
    <row r="57" spans="1:9" ht="15.75" customHeight="1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>
      <c r="A59" s="9"/>
      <c r="B59" s="9"/>
      <c r="C59" s="9"/>
      <c r="D59" s="9"/>
      <c r="G59" s="23"/>
      <c r="H59" s="23"/>
      <c r="I59" s="23"/>
    </row>
    <row r="60" spans="1:9" s="4" customFormat="1" ht="15" customHeight="1">
      <c r="A60" s="65" t="s">
        <v>110</v>
      </c>
      <c r="B60" s="65"/>
      <c r="C60" s="65"/>
      <c r="D60" s="65"/>
      <c r="E60" s="65"/>
      <c r="F60" s="65"/>
      <c r="G60" s="24"/>
      <c r="H60" s="66" t="s">
        <v>111</v>
      </c>
      <c r="I60" s="66"/>
    </row>
    <row r="61" spans="1:9" s="6" customFormat="1" ht="15" customHeight="1">
      <c r="A61" s="63" t="s">
        <v>103</v>
      </c>
      <c r="B61" s="63"/>
      <c r="C61" s="63"/>
      <c r="D61" s="63"/>
      <c r="E61" s="63"/>
      <c r="F61" s="63"/>
      <c r="G61" s="25" t="s">
        <v>104</v>
      </c>
      <c r="H61" s="64" t="s">
        <v>105</v>
      </c>
      <c r="I61" s="64"/>
    </row>
    <row r="62" spans="1:9" s="3" customFormat="1" ht="1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>
      <c r="A63" s="65" t="s">
        <v>106</v>
      </c>
      <c r="B63" s="65"/>
      <c r="C63" s="65"/>
      <c r="D63" s="65"/>
      <c r="E63" s="65"/>
      <c r="F63" s="65"/>
      <c r="G63" s="24"/>
      <c r="H63" s="66" t="s">
        <v>107</v>
      </c>
      <c r="I63" s="66"/>
    </row>
    <row r="64" spans="1:9" s="6" customFormat="1" ht="11.25" customHeight="1">
      <c r="A64" s="63" t="s">
        <v>108</v>
      </c>
      <c r="B64" s="63"/>
      <c r="C64" s="63"/>
      <c r="D64" s="63"/>
      <c r="E64" s="63"/>
      <c r="F64" s="63"/>
      <c r="G64" s="25" t="s">
        <v>109</v>
      </c>
      <c r="H64" s="64" t="s">
        <v>105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2019-04-26T05:22:38Z</cp:lastPrinted>
  <dcterms:created xsi:type="dcterms:W3CDTF">2019-04-26T06:10:13Z</dcterms:created>
  <dcterms:modified xsi:type="dcterms:W3CDTF">2019-04-26T06:10:14Z</dcterms:modified>
</cp:coreProperties>
</file>